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05" windowHeight="13260" activeTab="0"/>
  </bookViews>
  <sheets>
    <sheet name="Bタイプ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<sst xmlns="http://schemas.openxmlformats.org/spreadsheetml/2006/main" count="50" uniqueCount="26">
  <si>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Bタイプ　日掛共済による損失</t>
  </si>
  <si>
    <t>等級</t>
  </si>
  <si>
    <t>特3</t>
  </si>
  <si>
    <t>特2</t>
  </si>
  <si>
    <t>特1</t>
  </si>
  <si>
    <t>率（％）</t>
  </si>
  <si>
    <t>全台数</t>
  </si>
  <si>
    <t>通常契約台数</t>
  </si>
  <si>
    <t>１泊２日</t>
  </si>
  <si>
    <t>２泊３日</t>
  </si>
  <si>
    <t>B-W1000</t>
  </si>
  <si>
    <t>基本＝６,０００円</t>
  </si>
  <si>
    <t>車両＝４,４００円</t>
  </si>
  <si>
    <t>免責＝５０,０００円</t>
  </si>
  <si>
    <t>本来　年間掛金</t>
  </si>
  <si>
    <t>年間掛金</t>
  </si>
  <si>
    <t>現状　年間掛金</t>
  </si>
  <si>
    <t>差額</t>
  </si>
  <si>
    <t>B-W2000</t>
  </si>
  <si>
    <t>車両＝４,６００円</t>
  </si>
  <si>
    <t>B-NW2000</t>
  </si>
  <si>
    <t>車両＝５,５００円</t>
  </si>
  <si>
    <t>免責＝３０,０００円</t>
  </si>
  <si>
    <t>B-E1000</t>
  </si>
  <si>
    <t>車両＝２,３００円</t>
  </si>
  <si>
    <t>免責＝２００,０００円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</si>
</sst>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6" borderId="5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3" fillId="0" borderId="2" xfId="0" applyNumberFormat="1" applyFont="1" applyBorder="1" applyAlignment="1">
      <alignment horizontal="right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I1" sqref="I1"/>
    </sheetView>
  </sheetViews>
  <sheetFormatPr defaultColWidth="9.00390625" defaultRowHeight="15.75" customHeight="1"/>
  <cols>
    <col min="1" max="1" width="12.625" style="5" bestFit="1" customWidth="1"/>
    <col min="2" max="4" width="7.50390625" style="3" customWidth="1"/>
    <col min="5" max="18" width="8.75390625" style="3" customWidth="1"/>
    <col min="19" max="16384" width="11.25390625" style="3" customWidth="1"/>
  </cols>
  <sheetData>
    <row r="1" spans="1:7" ht="22.5" customHeight="1">
      <c r="A1" s="1" t="s">
        <v>0</v>
      </c>
      <c r="B1" s="2"/>
      <c r="C1" s="2"/>
      <c r="D1" s="2"/>
      <c r="E1" s="2"/>
      <c r="F1" s="2"/>
      <c r="G1" s="2"/>
    </row>
    <row r="2" spans="1:18" s="5" customFormat="1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</row>
    <row r="3" spans="1:18" s="5" customFormat="1" ht="15.75" customHeight="1">
      <c r="A3" s="4" t="s">
        <v>5</v>
      </c>
      <c r="B3" s="4">
        <v>140</v>
      </c>
      <c r="C3" s="4">
        <v>135</v>
      </c>
      <c r="D3" s="4">
        <v>130</v>
      </c>
      <c r="E3" s="4">
        <v>125</v>
      </c>
      <c r="F3" s="4">
        <v>120</v>
      </c>
      <c r="G3" s="4">
        <v>115</v>
      </c>
      <c r="H3" s="4">
        <v>110</v>
      </c>
      <c r="I3" s="4">
        <v>105</v>
      </c>
      <c r="J3" s="4">
        <v>100</v>
      </c>
      <c r="K3" s="4">
        <v>95</v>
      </c>
      <c r="L3" s="4">
        <v>90</v>
      </c>
      <c r="M3" s="4">
        <v>85</v>
      </c>
      <c r="N3" s="4">
        <v>80</v>
      </c>
      <c r="O3" s="4">
        <v>75</v>
      </c>
      <c r="P3" s="4">
        <v>70</v>
      </c>
      <c r="Q3" s="4">
        <v>65</v>
      </c>
      <c r="R3" s="4">
        <v>60</v>
      </c>
    </row>
    <row r="4" spans="1:18" ht="15.75" customHeight="1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 customHeight="1">
      <c r="A5" s="4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.75" customHeight="1">
      <c r="A6" s="8" t="s">
        <v>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5.75" customHeight="1">
      <c r="A7" s="9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5.75" customHeight="1">
      <c r="A8" s="10"/>
      <c r="B8" s="11">
        <v>1.4</v>
      </c>
      <c r="C8" s="11">
        <v>1.35</v>
      </c>
      <c r="D8" s="11">
        <v>1.3</v>
      </c>
      <c r="E8" s="11">
        <v>1.25</v>
      </c>
      <c r="F8" s="11">
        <v>1.2</v>
      </c>
      <c r="G8" s="11">
        <v>1.15</v>
      </c>
      <c r="H8" s="11">
        <v>1.1</v>
      </c>
      <c r="I8" s="11">
        <v>1.05</v>
      </c>
      <c r="J8" s="11">
        <v>1</v>
      </c>
      <c r="K8" s="11">
        <v>0.95</v>
      </c>
      <c r="L8" s="11">
        <v>0.9</v>
      </c>
      <c r="M8" s="11">
        <v>0.85</v>
      </c>
      <c r="N8" s="11">
        <v>0.8</v>
      </c>
      <c r="O8" s="11">
        <v>0.75</v>
      </c>
      <c r="P8" s="11">
        <v>0.7</v>
      </c>
      <c r="Q8" s="11">
        <v>0.65</v>
      </c>
      <c r="R8" s="11">
        <v>0.6</v>
      </c>
    </row>
    <row r="9" spans="1:8" ht="15.75" customHeight="1">
      <c r="A9" s="12" t="s">
        <v>10</v>
      </c>
      <c r="B9" s="13">
        <v>10400</v>
      </c>
      <c r="C9" s="14" t="s">
        <v>11</v>
      </c>
      <c r="D9" s="15"/>
      <c r="E9" s="14" t="s">
        <v>12</v>
      </c>
      <c r="F9" s="14"/>
      <c r="G9" s="14" t="s">
        <v>13</v>
      </c>
      <c r="H9" s="14"/>
    </row>
    <row r="11" spans="1:18" ht="15.75" customHeight="1">
      <c r="A11" s="6" t="s">
        <v>14</v>
      </c>
      <c r="B11" s="16">
        <f>$B$9*B$8*12*B4</f>
        <v>0</v>
      </c>
      <c r="C11" s="16">
        <f>$B$9*C$8*12*C4</f>
        <v>0</v>
      </c>
      <c r="D11" s="16">
        <f>$B$9*D$8*12*D4</f>
        <v>0</v>
      </c>
      <c r="E11" s="16">
        <f>$B$9*E$8*12*E4</f>
        <v>0</v>
      </c>
      <c r="F11" s="16">
        <f>$B$9*F$8*12*F4</f>
        <v>0</v>
      </c>
      <c r="G11" s="16">
        <f>$B$9*G$8*12*G4</f>
        <v>0</v>
      </c>
      <c r="H11" s="16">
        <f>$B$9*H$8*12*H4</f>
        <v>0</v>
      </c>
      <c r="I11" s="16">
        <f>$B$9*I$8*12*I4</f>
        <v>0</v>
      </c>
      <c r="J11" s="16">
        <f>$B$9*J$8*12*J4</f>
        <v>0</v>
      </c>
      <c r="K11" s="16">
        <f>$B$9*K$8*12*K4</f>
        <v>0</v>
      </c>
      <c r="L11" s="16">
        <f>$B$9*L$8*12*L4</f>
        <v>0</v>
      </c>
      <c r="M11" s="16">
        <f>$B$9*M$8*12*M4</f>
        <v>0</v>
      </c>
      <c r="N11" s="16">
        <f>$B$9*N$8*12*N4</f>
        <v>0</v>
      </c>
      <c r="O11" s="16">
        <f>$B$9*O$8*12*O4</f>
        <v>0</v>
      </c>
      <c r="P11" s="16">
        <f>$B$9*P$8*12*P4</f>
        <v>0</v>
      </c>
      <c r="Q11" s="16">
        <f>$B$9*Q$8*12*Q4</f>
        <v>0</v>
      </c>
      <c r="R11" s="16">
        <f>$B$9*R$8*12*R4</f>
        <v>0</v>
      </c>
    </row>
    <row r="12" spans="1:18" ht="15.75" customHeight="1">
      <c r="A12" s="4" t="s">
        <v>15</v>
      </c>
      <c r="B12" s="16">
        <f>$B$9*A$8*12*B5</f>
        <v>0</v>
      </c>
      <c r="C12" s="16">
        <f>$B$9*B$8*12*C5</f>
        <v>0</v>
      </c>
      <c r="D12" s="16">
        <f>$B$9*C$8*12*D5</f>
        <v>0</v>
      </c>
      <c r="E12" s="16">
        <f>$B$9*D$8*12*E5</f>
        <v>0</v>
      </c>
      <c r="F12" s="16">
        <f>$B$9*E$8*12*F5</f>
        <v>0</v>
      </c>
      <c r="G12" s="16">
        <f>$B$9*F$8*12*G5</f>
        <v>0</v>
      </c>
      <c r="H12" s="16">
        <f>$B$9*G$8*12*H5</f>
        <v>0</v>
      </c>
      <c r="I12" s="16">
        <f>$B$9*H$8*12*I5</f>
        <v>0</v>
      </c>
      <c r="J12" s="16">
        <f>$B$9*I$8*12*J5</f>
        <v>0</v>
      </c>
      <c r="K12" s="16">
        <f>$B$9*J$8*12*K5</f>
        <v>0</v>
      </c>
      <c r="L12" s="16">
        <f>$B$9*K$8*12*L5</f>
        <v>0</v>
      </c>
      <c r="M12" s="16">
        <f>$B$9*L$8*12*M5</f>
        <v>0</v>
      </c>
      <c r="N12" s="16">
        <f>$B$9*M$8*12*N5</f>
        <v>0</v>
      </c>
      <c r="O12" s="16">
        <f>$B$9*N$8*12*O5</f>
        <v>0</v>
      </c>
      <c r="P12" s="16">
        <f>$B$9*O$8*12*P5</f>
        <v>0</v>
      </c>
      <c r="Q12" s="16">
        <f>$B$9*P$8*12*Q5</f>
        <v>0</v>
      </c>
      <c r="R12" s="16">
        <f>$B$9*Q$8*12*R5</f>
        <v>0</v>
      </c>
    </row>
    <row r="13" spans="1:18" ht="15.75" customHeight="1">
      <c r="A13" s="8" t="s">
        <v>15</v>
      </c>
      <c r="B13" s="16">
        <f>$B$9*B$8/15*52*B6</f>
        <v>0</v>
      </c>
      <c r="C13" s="16">
        <f>$B$9*C$8/15*52*C6</f>
        <v>0</v>
      </c>
      <c r="D13" s="16">
        <f>$B$9*D$8/15*52*D6</f>
        <v>0</v>
      </c>
      <c r="E13" s="16">
        <f>$B$9*E$8/15*52*E6</f>
        <v>0</v>
      </c>
      <c r="F13" s="16">
        <f>$B$9*F$8/15*52*F6</f>
        <v>0</v>
      </c>
      <c r="G13" s="16">
        <f>$B$9*G$8/15*52*G6</f>
        <v>0</v>
      </c>
      <c r="H13" s="16">
        <f>$B$9*H$8/15*52*H6</f>
        <v>0</v>
      </c>
      <c r="I13" s="16">
        <f>$B$9*I$8/15*52*I6</f>
        <v>0</v>
      </c>
      <c r="J13" s="16">
        <f>$B$9*J$8/15*52*J6</f>
        <v>0</v>
      </c>
      <c r="K13" s="16">
        <f>$B$9*K$8/15*52*K6</f>
        <v>0</v>
      </c>
      <c r="L13" s="16">
        <f>$B$9*L$8/15*52*L6</f>
        <v>0</v>
      </c>
      <c r="M13" s="16">
        <f>$B$9*M$8/15*52*M6</f>
        <v>0</v>
      </c>
      <c r="N13" s="16">
        <f>$B$9*N$8/15*52*N6</f>
        <v>0</v>
      </c>
      <c r="O13" s="16">
        <f>$B$9*O$8/15*52*O6</f>
        <v>0</v>
      </c>
      <c r="P13" s="16">
        <f>$B$9*P$8/15*52*P6</f>
        <v>0</v>
      </c>
      <c r="Q13" s="16">
        <f>$B$9*Q$8/15*52*Q6</f>
        <v>0</v>
      </c>
      <c r="R13" s="16">
        <f>$B$9*R$8/15*52*R6</f>
        <v>0</v>
      </c>
    </row>
    <row r="14" spans="1:18" ht="15.75" customHeight="1">
      <c r="A14" s="9" t="s">
        <v>15</v>
      </c>
      <c r="B14" s="16">
        <f>$B$9*1.4/10*52*B7</f>
        <v>0</v>
      </c>
      <c r="C14" s="16">
        <f>$B$9*1.4/10*52*C7</f>
        <v>0</v>
      </c>
      <c r="D14" s="16">
        <f>$B$9*1.4/10*52*D7</f>
        <v>0</v>
      </c>
      <c r="E14" s="16">
        <f>$B$9*1.4/10*52*E7</f>
        <v>0</v>
      </c>
      <c r="F14" s="16">
        <f>$B$9*1.4/10*52*F7</f>
        <v>0</v>
      </c>
      <c r="G14" s="16">
        <f>$B$9*1.4/10*52*G7</f>
        <v>0</v>
      </c>
      <c r="H14" s="16">
        <f>$B$9*1.4/10*52*H7</f>
        <v>0</v>
      </c>
      <c r="I14" s="16">
        <f>$B$9*1.4/10*52*I7</f>
        <v>0</v>
      </c>
      <c r="J14" s="16">
        <f>$B$9*1.4/10*52*J7</f>
        <v>0</v>
      </c>
      <c r="K14" s="16">
        <f>$B$9*1.4/10*52*K7</f>
        <v>0</v>
      </c>
      <c r="L14" s="16">
        <f>$B$9*1.4/10*52*L7</f>
        <v>0</v>
      </c>
      <c r="M14" s="16">
        <f>$B$9*1.4/10*52*M7</f>
        <v>0</v>
      </c>
      <c r="N14" s="16">
        <f>$B$9*1.4/10*52*N7</f>
        <v>0</v>
      </c>
      <c r="O14" s="16">
        <f>$B$9*1.4/10*52*O7</f>
        <v>0</v>
      </c>
      <c r="P14" s="16">
        <f>$B$9*1.4/10*52*P7</f>
        <v>0</v>
      </c>
      <c r="Q14" s="16">
        <f>$B$9*1.4/10*52*Q7</f>
        <v>0</v>
      </c>
      <c r="R14" s="16">
        <f>$B$9*1.4/10*52*R7</f>
        <v>0</v>
      </c>
    </row>
    <row r="15" spans="1:18" ht="15.75" customHeight="1">
      <c r="A15" s="17" t="s">
        <v>16</v>
      </c>
      <c r="B15" s="16">
        <f aca="true" t="shared" si="0" ref="B15:R15">SUM(B12:B14)</f>
        <v>0</v>
      </c>
      <c r="C15" s="16">
        <f t="shared" si="0"/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16">
        <f t="shared" si="0"/>
        <v>0</v>
      </c>
      <c r="L15" s="16">
        <f t="shared" si="0"/>
        <v>0</v>
      </c>
      <c r="M15" s="16">
        <f t="shared" si="0"/>
        <v>0</v>
      </c>
      <c r="N15" s="16">
        <f t="shared" si="0"/>
        <v>0</v>
      </c>
      <c r="O15" s="16">
        <f t="shared" si="0"/>
        <v>0</v>
      </c>
      <c r="P15" s="16">
        <f t="shared" si="0"/>
        <v>0</v>
      </c>
      <c r="Q15" s="16">
        <f t="shared" si="0"/>
        <v>0</v>
      </c>
      <c r="R15" s="16">
        <f t="shared" si="0"/>
        <v>0</v>
      </c>
    </row>
    <row r="16" spans="1:18" ht="15.75" customHeight="1">
      <c r="A16" s="18" t="s">
        <v>17</v>
      </c>
      <c r="B16" s="16">
        <f>$B$9*A$8*12*B9</f>
        <v>0</v>
      </c>
      <c r="C16" s="16">
        <f aca="true" t="shared" si="1" ref="C16:R16">C15-C11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</row>
    <row r="17" spans="1:18" s="21" customFormat="1" ht="15.7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8" ht="15.75" customHeight="1">
      <c r="A18" s="12" t="s">
        <v>18</v>
      </c>
      <c r="B18" s="13">
        <v>10600</v>
      </c>
      <c r="C18" s="14" t="s">
        <v>11</v>
      </c>
      <c r="D18" s="15"/>
      <c r="E18" s="14" t="s">
        <v>19</v>
      </c>
      <c r="F18" s="14"/>
      <c r="G18" s="14" t="s">
        <v>13</v>
      </c>
      <c r="H18" s="14"/>
    </row>
    <row r="19" spans="1:18" s="21" customFormat="1" ht="15.7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5.75" customHeight="1">
      <c r="A20" s="6" t="s">
        <v>14</v>
      </c>
      <c r="B20" s="16">
        <f>$B$18*B$8*12*B4</f>
        <v>0</v>
      </c>
      <c r="C20" s="16">
        <f>$B$18*C$8*12*C4</f>
        <v>0</v>
      </c>
      <c r="D20" s="16">
        <f>$B$18*D$8*12*D4</f>
        <v>0</v>
      </c>
      <c r="E20" s="16">
        <f>$B$18*E$8*12*E4</f>
        <v>0</v>
      </c>
      <c r="F20" s="16">
        <f>$B$18*F$8*12*F4</f>
        <v>0</v>
      </c>
      <c r="G20" s="16">
        <f>$B$18*G$8*12*G4</f>
        <v>0</v>
      </c>
      <c r="H20" s="16">
        <f>$B$18*H$8*12*H4</f>
        <v>0</v>
      </c>
      <c r="I20" s="16">
        <f>$B$18*I$8*12*I4</f>
        <v>0</v>
      </c>
      <c r="J20" s="16">
        <f>$B$18*J$8*12*J4</f>
        <v>0</v>
      </c>
      <c r="K20" s="16">
        <f>$B$18*K$8*12*K4</f>
        <v>0</v>
      </c>
      <c r="L20" s="16">
        <f>$B$18*L$8*12*L4</f>
        <v>0</v>
      </c>
      <c r="M20" s="16">
        <f>$B$18*M$8*12*M4</f>
        <v>0</v>
      </c>
      <c r="N20" s="16">
        <f>$B$18*N$8*12*N4</f>
        <v>0</v>
      </c>
      <c r="O20" s="16">
        <f>$B$18*O$8*12*O4</f>
        <v>0</v>
      </c>
      <c r="P20" s="16">
        <f>$B$18*P$8*12*P4</f>
        <v>0</v>
      </c>
      <c r="Q20" s="16">
        <f>$B$18*Q$8*12*Q4</f>
        <v>0</v>
      </c>
      <c r="R20" s="16">
        <f>$B$18*R$8*12*R4</f>
        <v>0</v>
      </c>
    </row>
    <row r="21" spans="1:18" ht="15.75" customHeight="1">
      <c r="A21" s="4" t="s">
        <v>15</v>
      </c>
      <c r="B21" s="16">
        <f>$B$18*B$8*12*B5</f>
        <v>0</v>
      </c>
      <c r="C21" s="16">
        <f>$B$18*C$8*12*C5</f>
        <v>0</v>
      </c>
      <c r="D21" s="16">
        <f>$B$18*D$8*12*D5</f>
        <v>0</v>
      </c>
      <c r="E21" s="16">
        <f>$B$18*E$8*12*E5</f>
        <v>0</v>
      </c>
      <c r="F21" s="16">
        <f>$B$18*F$8*12*F5</f>
        <v>0</v>
      </c>
      <c r="G21" s="16">
        <f>$B$18*G$8*12*G5</f>
        <v>0</v>
      </c>
      <c r="H21" s="16">
        <f>$B$18*H$8*12*H5</f>
        <v>0</v>
      </c>
      <c r="I21" s="16">
        <f>$B$18*I$8*12*I5</f>
        <v>0</v>
      </c>
      <c r="J21" s="16">
        <f>$B$18*J$8*12*J5</f>
        <v>0</v>
      </c>
      <c r="K21" s="16">
        <f>$B$18*K$8*12*K5</f>
        <v>0</v>
      </c>
      <c r="L21" s="16">
        <f>$B$18*L$8*12*L5</f>
        <v>0</v>
      </c>
      <c r="M21" s="16">
        <f>$B$18*M$8*12*M5</f>
        <v>0</v>
      </c>
      <c r="N21" s="16">
        <f>$B$18*N$8*12*N5</f>
        <v>0</v>
      </c>
      <c r="O21" s="16">
        <f>$B$18*O$8*12*O5</f>
        <v>0</v>
      </c>
      <c r="P21" s="16">
        <f>$B$18*P$8*12*P5</f>
        <v>0</v>
      </c>
      <c r="Q21" s="16">
        <f>$B$18*Q$8*12*Q5</f>
        <v>0</v>
      </c>
      <c r="R21" s="16">
        <f>$B$18*R$8*12*R5</f>
        <v>0</v>
      </c>
    </row>
    <row r="22" spans="1:18" ht="15.75" customHeight="1">
      <c r="A22" s="8" t="s">
        <v>15</v>
      </c>
      <c r="B22" s="16">
        <f>$B$18*B$8/15*52*B6</f>
        <v>0</v>
      </c>
      <c r="C22" s="16">
        <f>$B$18*C$8/15*52*C6</f>
        <v>0</v>
      </c>
      <c r="D22" s="16">
        <f>$B$18*D$8/15*52*D6</f>
        <v>0</v>
      </c>
      <c r="E22" s="16">
        <f>$B$18*E$8/15*52*E6</f>
        <v>0</v>
      </c>
      <c r="F22" s="16">
        <f>$B$18*F$8/15*52*F6</f>
        <v>0</v>
      </c>
      <c r="G22" s="16">
        <f>$B$18*G$8/15*52*G6</f>
        <v>0</v>
      </c>
      <c r="H22" s="16">
        <f>$B$18*H$8/15*52*H6</f>
        <v>0</v>
      </c>
      <c r="I22" s="16">
        <f>$B$18*I$8/15*52*I6</f>
        <v>0</v>
      </c>
      <c r="J22" s="16">
        <f>$B$18*J$8/15*52*J6</f>
        <v>0</v>
      </c>
      <c r="K22" s="16">
        <f>$B$18*K$8/15*52*K6</f>
        <v>0</v>
      </c>
      <c r="L22" s="16">
        <f>$B$18*L$8/15*52*L6</f>
        <v>0</v>
      </c>
      <c r="M22" s="16">
        <f>$B$18*M$8/15*52*M6</f>
        <v>0</v>
      </c>
      <c r="N22" s="16">
        <f>$B$18*N$8/15*52*N6</f>
        <v>0</v>
      </c>
      <c r="O22" s="16">
        <f>$B$18*O$8/15*52*O6</f>
        <v>0</v>
      </c>
      <c r="P22" s="16">
        <f>$B$18*P$8/15*52*P6</f>
        <v>0</v>
      </c>
      <c r="Q22" s="16">
        <f>$B$18*Q$8/15*52*Q6</f>
        <v>0</v>
      </c>
      <c r="R22" s="16">
        <f>$B$18*R$8/15*52*R6</f>
        <v>0</v>
      </c>
    </row>
    <row r="23" spans="1:18" ht="15.75" customHeight="1">
      <c r="A23" s="9" t="s">
        <v>15</v>
      </c>
      <c r="B23" s="16">
        <f>$B$18*B$8/10*52*B7</f>
        <v>0</v>
      </c>
      <c r="C23" s="16">
        <f>$B$18*C$8/10*52*C7</f>
        <v>0</v>
      </c>
      <c r="D23" s="16">
        <f>$B$18*D$8/10*52*D7</f>
        <v>0</v>
      </c>
      <c r="E23" s="16">
        <f>$B$18*E$8/10*52*E7</f>
        <v>0</v>
      </c>
      <c r="F23" s="16">
        <f>$B$18*F$8/10*52*F7</f>
        <v>0</v>
      </c>
      <c r="G23" s="16">
        <f>$B$18*G$8/10*52*G7</f>
        <v>0</v>
      </c>
      <c r="H23" s="16">
        <f>$B$18*H$8/10*52*H7</f>
        <v>0</v>
      </c>
      <c r="I23" s="16">
        <f>$B$18*I$8/10*52*I7</f>
        <v>0</v>
      </c>
      <c r="J23" s="16">
        <f>$B$18*J$8/10*52*J7</f>
        <v>0</v>
      </c>
      <c r="K23" s="16">
        <f>$B$18*K$8/10*52*K7</f>
        <v>0</v>
      </c>
      <c r="L23" s="16">
        <f>$B$18*L$8/10*52*L7</f>
        <v>0</v>
      </c>
      <c r="M23" s="16">
        <f>$B$18*M$8/10*52*M7</f>
        <v>0</v>
      </c>
      <c r="N23" s="16">
        <f>$B$18*N$8/10*52*N7</f>
        <v>0</v>
      </c>
      <c r="O23" s="16">
        <f>$B$18*O$8/10*52*O7</f>
        <v>0</v>
      </c>
      <c r="P23" s="16">
        <f>$B$18*P$8/10*52*P7</f>
        <v>0</v>
      </c>
      <c r="Q23" s="16">
        <f>$B$18*Q$8/10*52*Q7</f>
        <v>0</v>
      </c>
      <c r="R23" s="16">
        <f>$B$18*R$8/10*52*R7</f>
        <v>0</v>
      </c>
    </row>
    <row r="24" spans="1:18" ht="15.75" customHeight="1">
      <c r="A24" s="17" t="s">
        <v>16</v>
      </c>
      <c r="B24" s="16">
        <f>SUM(B21:B23)</f>
        <v>0</v>
      </c>
      <c r="C24" s="16">
        <f aca="true" t="shared" si="2" ref="C24:R24">SUM(C21:C23)</f>
        <v>0</v>
      </c>
      <c r="D24" s="16">
        <f t="shared" si="2"/>
        <v>0</v>
      </c>
      <c r="E24" s="16">
        <f t="shared" si="2"/>
        <v>0</v>
      </c>
      <c r="F24" s="16">
        <f t="shared" si="2"/>
        <v>0</v>
      </c>
      <c r="G24" s="16">
        <f t="shared" si="2"/>
        <v>0</v>
      </c>
      <c r="H24" s="16">
        <f t="shared" si="2"/>
        <v>0</v>
      </c>
      <c r="I24" s="16">
        <f t="shared" si="2"/>
        <v>0</v>
      </c>
      <c r="J24" s="16">
        <f t="shared" si="2"/>
        <v>0</v>
      </c>
      <c r="K24" s="16">
        <f t="shared" si="2"/>
        <v>0</v>
      </c>
      <c r="L24" s="16">
        <f t="shared" si="2"/>
        <v>0</v>
      </c>
      <c r="M24" s="16">
        <f t="shared" si="2"/>
        <v>0</v>
      </c>
      <c r="N24" s="16">
        <f t="shared" si="2"/>
        <v>0</v>
      </c>
      <c r="O24" s="16">
        <f t="shared" si="2"/>
        <v>0</v>
      </c>
      <c r="P24" s="16">
        <f t="shared" si="2"/>
        <v>0</v>
      </c>
      <c r="Q24" s="16">
        <f t="shared" si="2"/>
        <v>0</v>
      </c>
      <c r="R24" s="16">
        <f t="shared" si="2"/>
        <v>0</v>
      </c>
    </row>
    <row r="25" spans="1:18" ht="15.75" customHeight="1">
      <c r="A25" s="18" t="s">
        <v>17</v>
      </c>
      <c r="B25" s="16">
        <f>B24-B20</f>
        <v>0</v>
      </c>
      <c r="C25" s="16">
        <f aca="true" t="shared" si="3" ref="C25:R25">C24-C20</f>
        <v>0</v>
      </c>
      <c r="D25" s="16">
        <f t="shared" si="3"/>
        <v>0</v>
      </c>
      <c r="E25" s="16">
        <f t="shared" si="3"/>
        <v>0</v>
      </c>
      <c r="F25" s="16">
        <f t="shared" si="3"/>
        <v>0</v>
      </c>
      <c r="G25" s="16">
        <f t="shared" si="3"/>
        <v>0</v>
      </c>
      <c r="H25" s="16">
        <f t="shared" si="3"/>
        <v>0</v>
      </c>
      <c r="I25" s="16">
        <f t="shared" si="3"/>
        <v>0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  <c r="N25" s="16">
        <f t="shared" si="3"/>
        <v>0</v>
      </c>
      <c r="O25" s="16">
        <f t="shared" si="3"/>
        <v>0</v>
      </c>
      <c r="P25" s="16">
        <f t="shared" si="3"/>
        <v>0</v>
      </c>
      <c r="Q25" s="16">
        <f t="shared" si="3"/>
        <v>0</v>
      </c>
      <c r="R25" s="16">
        <f t="shared" si="3"/>
        <v>0</v>
      </c>
    </row>
    <row r="26" spans="1:18" s="21" customFormat="1" ht="15.7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8" ht="15.75" customHeight="1">
      <c r="A27" s="12" t="s">
        <v>20</v>
      </c>
      <c r="B27" s="13">
        <v>11500</v>
      </c>
      <c r="C27" s="14" t="s">
        <v>11</v>
      </c>
      <c r="D27" s="15"/>
      <c r="E27" s="14" t="s">
        <v>21</v>
      </c>
      <c r="F27" s="14"/>
      <c r="G27" s="14" t="s">
        <v>22</v>
      </c>
      <c r="H27" s="14"/>
    </row>
    <row r="28" spans="1:18" s="21" customFormat="1" ht="15.7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5.75" customHeight="1">
      <c r="A29" s="6" t="s">
        <v>14</v>
      </c>
      <c r="B29" s="16">
        <f>$B$27*B$8*12*B4</f>
        <v>0</v>
      </c>
      <c r="C29" s="16">
        <f>$B$27*C$8*12*C4</f>
        <v>0</v>
      </c>
      <c r="D29" s="16">
        <f>$B$27*D$8*12*D4</f>
        <v>0</v>
      </c>
      <c r="E29" s="16">
        <f>$B$27*E$8*12*E4</f>
        <v>0</v>
      </c>
      <c r="F29" s="16">
        <f>$B$27*F$8*12*F4</f>
        <v>0</v>
      </c>
      <c r="G29" s="16">
        <f>$B$27*G$8*12*G4</f>
        <v>0</v>
      </c>
      <c r="H29" s="16">
        <f>$B$27*H$8*12*H4</f>
        <v>0</v>
      </c>
      <c r="I29" s="16">
        <f>$B$27*I$8*12*I4</f>
        <v>0</v>
      </c>
      <c r="J29" s="16">
        <f>$B$27*J$8*12*J4</f>
        <v>0</v>
      </c>
      <c r="K29" s="16">
        <f>$B$27*K$8*12*K4</f>
        <v>0</v>
      </c>
      <c r="L29" s="16">
        <f>$B$27*L$8*12*L4</f>
        <v>0</v>
      </c>
      <c r="M29" s="16">
        <f>$B$27*M$8*12*M4</f>
        <v>0</v>
      </c>
      <c r="N29" s="16">
        <f>$B$27*N$8*12*N4</f>
        <v>0</v>
      </c>
      <c r="O29" s="16">
        <f>$B$27*O$8*12*O4</f>
        <v>0</v>
      </c>
      <c r="P29" s="16">
        <f>$B$27*P$8*12*P4</f>
        <v>0</v>
      </c>
      <c r="Q29" s="16">
        <f>$B$27*Q$8*12*Q4</f>
        <v>0</v>
      </c>
      <c r="R29" s="16">
        <f>$B$27*R$8*12*R4</f>
        <v>0</v>
      </c>
    </row>
    <row r="30" spans="1:18" ht="15.75" customHeight="1">
      <c r="A30" s="4" t="s">
        <v>15</v>
      </c>
      <c r="B30" s="16">
        <f>$B$27*B$8*12*B5</f>
        <v>0</v>
      </c>
      <c r="C30" s="16">
        <f>$B$27*C$8*12*C5</f>
        <v>0</v>
      </c>
      <c r="D30" s="16">
        <f>$B$27*D$8*12*D5</f>
        <v>0</v>
      </c>
      <c r="E30" s="16">
        <f>$B$27*E$8*12*E5</f>
        <v>0</v>
      </c>
      <c r="F30" s="16">
        <f>$B$27*F$8*12*F5</f>
        <v>0</v>
      </c>
      <c r="G30" s="16">
        <f>$B$27*G$8*12*G5</f>
        <v>0</v>
      </c>
      <c r="H30" s="16">
        <f>$B$27*H$8*12*H5</f>
        <v>0</v>
      </c>
      <c r="I30" s="16">
        <f>$B$27*I$8*12*I5</f>
        <v>0</v>
      </c>
      <c r="J30" s="16">
        <f>$B$27*J$8*12*J5</f>
        <v>0</v>
      </c>
      <c r="K30" s="16">
        <f>$B$27*K$8*12*K5</f>
        <v>0</v>
      </c>
      <c r="L30" s="16">
        <f>$B$27*L$8*12*L5</f>
        <v>0</v>
      </c>
      <c r="M30" s="16">
        <f>$B$27*M$8*12*M5</f>
        <v>0</v>
      </c>
      <c r="N30" s="16">
        <f>$B$27*N$8*12*N5</f>
        <v>0</v>
      </c>
      <c r="O30" s="16">
        <f>$B$27*O$8*12*O5</f>
        <v>0</v>
      </c>
      <c r="P30" s="16">
        <f>$B$27*P$8*12*P5</f>
        <v>0</v>
      </c>
      <c r="Q30" s="16">
        <f>$B$27*Q$8*12*Q5</f>
        <v>0</v>
      </c>
      <c r="R30" s="16">
        <f>$B$27*R$8*12*R5</f>
        <v>0</v>
      </c>
    </row>
    <row r="31" spans="1:18" ht="15.75" customHeight="1">
      <c r="A31" s="8" t="s">
        <v>15</v>
      </c>
      <c r="B31" s="16">
        <f>$B$27*B$8/15*52*B6</f>
        <v>0</v>
      </c>
      <c r="C31" s="16">
        <f>$B$27*C$8/15*52*C6</f>
        <v>0</v>
      </c>
      <c r="D31" s="16">
        <f>$B$27*D$8/15*52*D6</f>
        <v>0</v>
      </c>
      <c r="E31" s="16">
        <f>$B$27*E$8/15*52*E6</f>
        <v>0</v>
      </c>
      <c r="F31" s="16">
        <f>$B$27*F$8/15*52*F6</f>
        <v>0</v>
      </c>
      <c r="G31" s="16">
        <f>$B$27*G$8/15*52*G6</f>
        <v>0</v>
      </c>
      <c r="H31" s="16">
        <f>$B$27*H$8/15*52*H6</f>
        <v>0</v>
      </c>
      <c r="I31" s="16">
        <f>$B$27*I$8/15*52*I6</f>
        <v>0</v>
      </c>
      <c r="J31" s="16">
        <f>$B$27*J$8/15*52*J6</f>
        <v>0</v>
      </c>
      <c r="K31" s="16">
        <f>$B$27*K$8/15*52*K6</f>
        <v>0</v>
      </c>
      <c r="L31" s="16">
        <f>$B$27*L$8/15*52*L6</f>
        <v>0</v>
      </c>
      <c r="M31" s="16">
        <f>$B$27*M$8/15*52*M6</f>
        <v>0</v>
      </c>
      <c r="N31" s="16">
        <f>$B$27*N$8/15*52*N6</f>
        <v>0</v>
      </c>
      <c r="O31" s="16">
        <f>$B$27*O$8/15*52*O6</f>
        <v>0</v>
      </c>
      <c r="P31" s="16">
        <f>$B$27*P$8/15*52*P6</f>
        <v>0</v>
      </c>
      <c r="Q31" s="16">
        <f>$B$27*Q$8/15*52*Q6</f>
        <v>0</v>
      </c>
      <c r="R31" s="16">
        <f>$B$27*R$8/15*52*R6</f>
        <v>0</v>
      </c>
    </row>
    <row r="32" spans="1:18" ht="15.75" customHeight="1">
      <c r="A32" s="9" t="s">
        <v>15</v>
      </c>
      <c r="B32" s="16">
        <f>$B$27*B$8/10*52*B7</f>
        <v>0</v>
      </c>
      <c r="C32" s="16">
        <f>$B$27*C$8/10*52*C7</f>
        <v>0</v>
      </c>
      <c r="D32" s="16">
        <f>$B$27*D$8/10*52*D7</f>
        <v>0</v>
      </c>
      <c r="E32" s="16">
        <f>$B$27*E$8/10*52*E7</f>
        <v>0</v>
      </c>
      <c r="F32" s="16">
        <f>$B$27*F$8/10*52*F7</f>
        <v>0</v>
      </c>
      <c r="G32" s="16">
        <f>$B$27*G$8/10*52*G7</f>
        <v>0</v>
      </c>
      <c r="H32" s="16">
        <f>$B$27*H$8/10*52*H7</f>
        <v>0</v>
      </c>
      <c r="I32" s="16">
        <f>$B$27*I$8/10*52*I7</f>
        <v>0</v>
      </c>
      <c r="J32" s="16">
        <f>$B$27*J$8/10*52*J7</f>
        <v>0</v>
      </c>
      <c r="K32" s="16">
        <f>$B$27*K$8/10*52*K7</f>
        <v>0</v>
      </c>
      <c r="L32" s="16">
        <f>$B$27*L$8/10*52*L7</f>
        <v>0</v>
      </c>
      <c r="M32" s="16">
        <f>$B$27*M$8/10*52*M7</f>
        <v>0</v>
      </c>
      <c r="N32" s="16">
        <f>$B$27*N$8/10*52*N7</f>
        <v>0</v>
      </c>
      <c r="O32" s="16">
        <f>$B$27*O$8/10*52*O7</f>
        <v>0</v>
      </c>
      <c r="P32" s="16">
        <f>$B$27*P$8/10*52*P7</f>
        <v>0</v>
      </c>
      <c r="Q32" s="16">
        <f>$B$27*Q$8/10*52*Q7</f>
        <v>0</v>
      </c>
      <c r="R32" s="16">
        <f>$B$27*R$8/10*52*R7</f>
        <v>0</v>
      </c>
    </row>
    <row r="33" spans="1:18" ht="15.75" customHeight="1">
      <c r="A33" s="17" t="s">
        <v>16</v>
      </c>
      <c r="B33" s="16">
        <f aca="true" t="shared" si="4" ref="B33:R33">SUM(B30:B32)</f>
        <v>0</v>
      </c>
      <c r="C33" s="16">
        <f t="shared" si="4"/>
        <v>0</v>
      </c>
      <c r="D33" s="16">
        <f t="shared" si="4"/>
        <v>0</v>
      </c>
      <c r="E33" s="16">
        <f t="shared" si="4"/>
        <v>0</v>
      </c>
      <c r="F33" s="16">
        <f t="shared" si="4"/>
        <v>0</v>
      </c>
      <c r="G33" s="16">
        <f t="shared" si="4"/>
        <v>0</v>
      </c>
      <c r="H33" s="16">
        <f t="shared" si="4"/>
        <v>0</v>
      </c>
      <c r="I33" s="16">
        <f t="shared" si="4"/>
        <v>0</v>
      </c>
      <c r="J33" s="16">
        <f t="shared" si="4"/>
        <v>0</v>
      </c>
      <c r="K33" s="16">
        <f t="shared" si="4"/>
        <v>0</v>
      </c>
      <c r="L33" s="16">
        <f t="shared" si="4"/>
        <v>0</v>
      </c>
      <c r="M33" s="16">
        <f t="shared" si="4"/>
        <v>0</v>
      </c>
      <c r="N33" s="16">
        <f t="shared" si="4"/>
        <v>0</v>
      </c>
      <c r="O33" s="16">
        <f t="shared" si="4"/>
        <v>0</v>
      </c>
      <c r="P33" s="16">
        <f t="shared" si="4"/>
        <v>0</v>
      </c>
      <c r="Q33" s="16">
        <f t="shared" si="4"/>
        <v>0</v>
      </c>
      <c r="R33" s="16">
        <f t="shared" si="4"/>
        <v>0</v>
      </c>
    </row>
    <row r="34" spans="1:18" ht="15.75" customHeight="1">
      <c r="A34" s="18" t="s">
        <v>17</v>
      </c>
      <c r="B34" s="16">
        <f aca="true" t="shared" si="5" ref="B34:R34">B33-B29</f>
        <v>0</v>
      </c>
      <c r="C34" s="16">
        <f t="shared" si="5"/>
        <v>0</v>
      </c>
      <c r="D34" s="16">
        <f t="shared" si="5"/>
        <v>0</v>
      </c>
      <c r="E34" s="16">
        <f t="shared" si="5"/>
        <v>0</v>
      </c>
      <c r="F34" s="16">
        <f t="shared" si="5"/>
        <v>0</v>
      </c>
      <c r="G34" s="16">
        <f t="shared" si="5"/>
        <v>0</v>
      </c>
      <c r="H34" s="16">
        <f t="shared" si="5"/>
        <v>0</v>
      </c>
      <c r="I34" s="16">
        <f t="shared" si="5"/>
        <v>0</v>
      </c>
      <c r="J34" s="16">
        <f t="shared" si="5"/>
        <v>0</v>
      </c>
      <c r="K34" s="16">
        <f t="shared" si="5"/>
        <v>0</v>
      </c>
      <c r="L34" s="16">
        <f t="shared" si="5"/>
        <v>0</v>
      </c>
      <c r="M34" s="16">
        <f t="shared" si="5"/>
        <v>0</v>
      </c>
      <c r="N34" s="16">
        <f t="shared" si="5"/>
        <v>0</v>
      </c>
      <c r="O34" s="16">
        <f t="shared" si="5"/>
        <v>0</v>
      </c>
      <c r="P34" s="16">
        <f t="shared" si="5"/>
        <v>0</v>
      </c>
      <c r="Q34" s="16">
        <f t="shared" si="5"/>
        <v>0</v>
      </c>
      <c r="R34" s="16">
        <f t="shared" si="5"/>
        <v>0</v>
      </c>
    </row>
    <row r="35" spans="1:18" s="21" customFormat="1" ht="15.75" customHeight="1">
      <c r="A35" s="19"/>
      <c r="B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8" ht="15.75" customHeight="1">
      <c r="A36" s="12" t="s">
        <v>23</v>
      </c>
      <c r="B36" s="13">
        <v>8300</v>
      </c>
      <c r="C36" s="14" t="s">
        <v>11</v>
      </c>
      <c r="D36" s="15"/>
      <c r="E36" s="14" t="s">
        <v>24</v>
      </c>
      <c r="F36" s="14"/>
      <c r="G36" s="14" t="s">
        <v>25</v>
      </c>
      <c r="H36" s="14"/>
    </row>
    <row r="37" spans="1:18" s="21" customFormat="1" ht="15.7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5.75" customHeight="1">
      <c r="A38" s="6" t="s">
        <v>14</v>
      </c>
      <c r="B38" s="16">
        <f>$B$36*B$8*12*B4</f>
        <v>0</v>
      </c>
      <c r="C38" s="16">
        <f>$B$36*C$8*12*C4</f>
        <v>0</v>
      </c>
      <c r="D38" s="16">
        <f>$B$36*D$8*12*D4</f>
        <v>0</v>
      </c>
      <c r="E38" s="16">
        <f>$B$36*E$8*12*E4</f>
        <v>0</v>
      </c>
      <c r="F38" s="16">
        <f>$B$36*F$8*12*F4</f>
        <v>0</v>
      </c>
      <c r="G38" s="16">
        <f>$B$36*G$8*12*G4</f>
        <v>0</v>
      </c>
      <c r="H38" s="16">
        <f>$B$36*H$8*12*H4</f>
        <v>0</v>
      </c>
      <c r="I38" s="16">
        <f>$B$36*I$8*12*I4</f>
        <v>0</v>
      </c>
      <c r="J38" s="16">
        <f>$B$36*J$8*12*J4</f>
        <v>0</v>
      </c>
      <c r="K38" s="16">
        <f>$B$36*K$8*12*K4</f>
        <v>0</v>
      </c>
      <c r="L38" s="16">
        <f>$B$36*L$8*12*L4</f>
        <v>0</v>
      </c>
      <c r="M38" s="16">
        <f>$B$36*M$8*12*M4</f>
        <v>0</v>
      </c>
      <c r="N38" s="16">
        <f>$B$36*N$8*12*N4</f>
        <v>0</v>
      </c>
      <c r="O38" s="16">
        <f>$B$36*O$8*12*O4</f>
        <v>0</v>
      </c>
      <c r="P38" s="16">
        <f>$B$36*P$8*12*P4</f>
        <v>0</v>
      </c>
      <c r="Q38" s="16">
        <f>$B$36*Q$8*12*Q4</f>
        <v>0</v>
      </c>
      <c r="R38" s="16">
        <f>$B$36*R$8*12*R4</f>
        <v>0</v>
      </c>
    </row>
    <row r="39" spans="1:18" ht="15.75" customHeight="1">
      <c r="A39" s="4" t="s">
        <v>15</v>
      </c>
      <c r="B39" s="16">
        <f>$B$36*B$8*12*B5</f>
        <v>0</v>
      </c>
      <c r="C39" s="16">
        <f>$B$36*C$8*12*C5</f>
        <v>0</v>
      </c>
      <c r="D39" s="16">
        <f>$B$36*D$8*12*D5</f>
        <v>0</v>
      </c>
      <c r="E39" s="16">
        <f>$B$36*E$8*12*E5</f>
        <v>0</v>
      </c>
      <c r="F39" s="16">
        <f>$B$36*F$8*12*F5</f>
        <v>0</v>
      </c>
      <c r="G39" s="16">
        <f>$B$36*G$8*12*G5</f>
        <v>0</v>
      </c>
      <c r="H39" s="16">
        <f>$B$36*H$8*12*H5</f>
        <v>0</v>
      </c>
      <c r="I39" s="16">
        <f>$B$36*I$8*12*I5</f>
        <v>0</v>
      </c>
      <c r="J39" s="16">
        <f>$B$36*J$8*12*J5</f>
        <v>0</v>
      </c>
      <c r="K39" s="16">
        <f>$B$36*K$8*12*K5</f>
        <v>0</v>
      </c>
      <c r="L39" s="16">
        <f>$B$36*L$8*12*L5</f>
        <v>0</v>
      </c>
      <c r="M39" s="16">
        <f>$B$36*M$8*12*M5</f>
        <v>0</v>
      </c>
      <c r="N39" s="16">
        <f>$B$36*N$8*12*N5</f>
        <v>0</v>
      </c>
      <c r="O39" s="16">
        <f>$B$36*O$8*12*O5</f>
        <v>0</v>
      </c>
      <c r="P39" s="16">
        <f>$B$36*P$8*12*P5</f>
        <v>0</v>
      </c>
      <c r="Q39" s="16">
        <f>$B$36*Q$8*12*Q5</f>
        <v>0</v>
      </c>
      <c r="R39" s="16">
        <f>$B$36*R$8*12*R5</f>
        <v>0</v>
      </c>
    </row>
    <row r="40" spans="1:18" ht="15.75" customHeight="1">
      <c r="A40" s="8" t="s">
        <v>15</v>
      </c>
      <c r="B40" s="16">
        <f>$B$36*B8/15*52*B6</f>
        <v>0</v>
      </c>
      <c r="C40" s="16">
        <f>$B$36*C8/15*52*C6</f>
        <v>0</v>
      </c>
      <c r="D40" s="16">
        <f>$B$36*D8/15*52*D6</f>
        <v>0</v>
      </c>
      <c r="E40" s="16">
        <f>$B$36*E8/15*52*E6</f>
        <v>0</v>
      </c>
      <c r="F40" s="16">
        <f>$B$36*F8/15*52*F6</f>
        <v>0</v>
      </c>
      <c r="G40" s="16">
        <f>$B$36*G8/15*52*G6</f>
        <v>0</v>
      </c>
      <c r="H40" s="16">
        <f>$B$36*H8/15*52*H6</f>
        <v>0</v>
      </c>
      <c r="I40" s="16">
        <f>$B$36*I8/15*52*I6</f>
        <v>0</v>
      </c>
      <c r="J40" s="16">
        <f>$B$36*J8/15*52*J6</f>
        <v>0</v>
      </c>
      <c r="K40" s="16">
        <f>$B$36*K8/15*52*K6</f>
        <v>0</v>
      </c>
      <c r="L40" s="16">
        <f>$B$36*L8/15*52*L6</f>
        <v>0</v>
      </c>
      <c r="M40" s="16">
        <f>$B$36*M8/15*52*M6</f>
        <v>0</v>
      </c>
      <c r="N40" s="16">
        <f>$B$36*N8/15*52*N6</f>
        <v>0</v>
      </c>
      <c r="O40" s="16">
        <f>$B$36*O8/15*52*O6</f>
        <v>0</v>
      </c>
      <c r="P40" s="16">
        <f>$B$36*P8/15*52*P6</f>
        <v>0</v>
      </c>
      <c r="Q40" s="16">
        <f>$B$36*Q8/15*52*Q6</f>
        <v>0</v>
      </c>
      <c r="R40" s="16">
        <f>$B$36*R8/15*52*R6</f>
        <v>0</v>
      </c>
    </row>
    <row r="41" spans="1:18" ht="15.75" customHeight="1">
      <c r="A41" s="9" t="s">
        <v>15</v>
      </c>
      <c r="B41" s="16">
        <f>$B$36*B$8/10*52*B7</f>
        <v>0</v>
      </c>
      <c r="C41" s="16">
        <f>$B$36*C$8/10*52*C7</f>
        <v>0</v>
      </c>
      <c r="D41" s="16">
        <f>$B$36*D$8/10*52*D7</f>
        <v>0</v>
      </c>
      <c r="E41" s="16">
        <f>$B$36*E$8/10*52*E7</f>
        <v>0</v>
      </c>
      <c r="F41" s="16">
        <f>$B$36*F$8/10*52*F7</f>
        <v>0</v>
      </c>
      <c r="G41" s="16">
        <f>$B$36*G$8/10*52*G7</f>
        <v>0</v>
      </c>
      <c r="H41" s="16">
        <f>$B$36*H$8/10*52*H7</f>
        <v>0</v>
      </c>
      <c r="I41" s="16">
        <f>$B$36*I$8/10*52*I7</f>
        <v>0</v>
      </c>
      <c r="J41" s="16">
        <f>$B$36*J$8/10*52*J7</f>
        <v>0</v>
      </c>
      <c r="K41" s="16">
        <f>$B$36*K$8/10*52*K7</f>
        <v>0</v>
      </c>
      <c r="L41" s="16">
        <f>$B$36*L$8/10*52*L7</f>
        <v>0</v>
      </c>
      <c r="M41" s="16">
        <f>$B$36*M$8/10*52*M7</f>
        <v>0</v>
      </c>
      <c r="N41" s="16">
        <f>$B$36*N$8/10*52*N7</f>
        <v>0</v>
      </c>
      <c r="O41" s="16">
        <f>$B$36*O$8/10*52*O7</f>
        <v>0</v>
      </c>
      <c r="P41" s="16">
        <f>$B$36*P$8/10*52*P7</f>
        <v>0</v>
      </c>
      <c r="Q41" s="16">
        <f>$B$36*Q$8/10*52*Q7</f>
        <v>0</v>
      </c>
      <c r="R41" s="16">
        <f>$B$36*R$8/10*52*R7</f>
        <v>0</v>
      </c>
    </row>
    <row r="42" spans="1:18" ht="15.75" customHeight="1">
      <c r="A42" s="17" t="s">
        <v>16</v>
      </c>
      <c r="B42" s="16">
        <f aca="true" t="shared" si="6" ref="B42:R42">SUM(B39:B41)</f>
        <v>0</v>
      </c>
      <c r="C42" s="16">
        <f t="shared" si="6"/>
        <v>0</v>
      </c>
      <c r="D42" s="16">
        <f t="shared" si="6"/>
        <v>0</v>
      </c>
      <c r="E42" s="16">
        <f t="shared" si="6"/>
        <v>0</v>
      </c>
      <c r="F42" s="16">
        <f t="shared" si="6"/>
        <v>0</v>
      </c>
      <c r="G42" s="16">
        <f t="shared" si="6"/>
        <v>0</v>
      </c>
      <c r="H42" s="16">
        <f t="shared" si="6"/>
        <v>0</v>
      </c>
      <c r="I42" s="16">
        <f t="shared" si="6"/>
        <v>0</v>
      </c>
      <c r="J42" s="16">
        <f t="shared" si="6"/>
        <v>0</v>
      </c>
      <c r="K42" s="16">
        <f t="shared" si="6"/>
        <v>0</v>
      </c>
      <c r="L42" s="16">
        <f t="shared" si="6"/>
        <v>0</v>
      </c>
      <c r="M42" s="16">
        <f t="shared" si="6"/>
        <v>0</v>
      </c>
      <c r="N42" s="16">
        <f t="shared" si="6"/>
        <v>0</v>
      </c>
      <c r="O42" s="16">
        <f t="shared" si="6"/>
        <v>0</v>
      </c>
      <c r="P42" s="16">
        <f t="shared" si="6"/>
        <v>0</v>
      </c>
      <c r="Q42" s="16">
        <f t="shared" si="6"/>
        <v>0</v>
      </c>
      <c r="R42" s="16">
        <f t="shared" si="6"/>
        <v>0</v>
      </c>
    </row>
    <row r="43" spans="1:18" ht="15.75" customHeight="1">
      <c r="A43" s="18" t="s">
        <v>17</v>
      </c>
      <c r="B43" s="16">
        <f aca="true" t="shared" si="7" ref="B43:R43">B42-B38</f>
        <v>0</v>
      </c>
      <c r="C43" s="16">
        <f t="shared" si="7"/>
        <v>0</v>
      </c>
      <c r="D43" s="16">
        <f t="shared" si="7"/>
        <v>0</v>
      </c>
      <c r="E43" s="16">
        <f t="shared" si="7"/>
        <v>0</v>
      </c>
      <c r="F43" s="16">
        <f t="shared" si="7"/>
        <v>0</v>
      </c>
      <c r="G43" s="16">
        <f t="shared" si="7"/>
        <v>0</v>
      </c>
      <c r="H43" s="16">
        <f t="shared" si="7"/>
        <v>0</v>
      </c>
      <c r="I43" s="16">
        <f t="shared" si="7"/>
        <v>0</v>
      </c>
      <c r="J43" s="16">
        <f t="shared" si="7"/>
        <v>0</v>
      </c>
      <c r="K43" s="16">
        <f t="shared" si="7"/>
        <v>0</v>
      </c>
      <c r="L43" s="16">
        <f t="shared" si="7"/>
        <v>0</v>
      </c>
      <c r="M43" s="16">
        <f t="shared" si="7"/>
        <v>0</v>
      </c>
      <c r="N43" s="16">
        <f t="shared" si="7"/>
        <v>0</v>
      </c>
      <c r="O43" s="16">
        <f t="shared" si="7"/>
        <v>0</v>
      </c>
      <c r="P43" s="16">
        <f t="shared" si="7"/>
        <v>0</v>
      </c>
      <c r="Q43" s="16">
        <f t="shared" si="7"/>
        <v>0</v>
      </c>
      <c r="R43" s="16">
        <f t="shared" si="7"/>
        <v>0</v>
      </c>
    </row>
    <row r="44" spans="1:18" s="21" customFormat="1" ht="15.75" customHeight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s="21" customFormat="1" ht="15.75" customHeight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s="21" customFormat="1" ht="15.75" customHeight="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21" customFormat="1" ht="15.75" customHeigh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</sheetData>
  <mergeCells count="13">
    <mergeCell ref="C36:D36"/>
    <mergeCell ref="E36:F36"/>
    <mergeCell ref="G36:H36"/>
    <mergeCell ref="C18:D18"/>
    <mergeCell ref="E18:F18"/>
    <mergeCell ref="G18:H18"/>
    <mergeCell ref="C27:D27"/>
    <mergeCell ref="E27:F27"/>
    <mergeCell ref="G27:H27"/>
    <mergeCell ref="A1:G1"/>
    <mergeCell ref="C9:D9"/>
    <mergeCell ref="E9:F9"/>
    <mergeCell ref="G9:H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2015-03-01T20:58:40Z</dcterms:created>
  <dcterms:modified xsi:type="dcterms:W3CDTF">2015-03-01T21:00:17Z</dcterms:modified>
  <cp:category/>
  <cp:version/>
  <cp:contentType/>
  <cp:contentStatus/>
</cp:coreProperties>
</file>